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xr:revisionPtr revIDLastSave="0" documentId="11_56A68F225F50F8A3725335818CC16EB8B16D903C" xr6:coauthVersionLast="47" xr6:coauthVersionMax="47" xr10:uidLastSave="{00000000-0000-0000-0000-000000000000}"/>
  <bookViews>
    <workbookView xWindow="480" yWindow="75" windowWidth="27795" windowHeight="11835" xr2:uid="{00000000-000D-0000-FFFF-FFFF00000000}"/>
  </bookViews>
  <sheets>
    <sheet name="Plan1" sheetId="1" r:id="rId1"/>
    <sheet name="Plan2" sheetId="2" r:id="rId2"/>
    <sheet name="Plan3" sheetId="3" r:id="rId3"/>
  </sheets>
  <calcPr calcId="145621"/>
</workbook>
</file>

<file path=xl/calcChain.xml><?xml version="1.0" encoding="utf-8"?>
<calcChain xmlns="http://schemas.openxmlformats.org/spreadsheetml/2006/main">
  <c r="E10" i="1" l="1"/>
  <c r="E11" i="1"/>
  <c r="E12" i="1"/>
  <c r="E13" i="1"/>
  <c r="E14" i="1"/>
  <c r="E15" i="1"/>
  <c r="E16" i="1"/>
  <c r="E17" i="1"/>
  <c r="E9" i="1"/>
  <c r="D18" i="1"/>
  <c r="E18" i="1" l="1"/>
</calcChain>
</file>

<file path=xl/sharedStrings.xml><?xml version="1.0" encoding="utf-8"?>
<sst xmlns="http://schemas.openxmlformats.org/spreadsheetml/2006/main" count="26" uniqueCount="26">
  <si>
    <t>ORÇAMENTO PROGRAMA</t>
  </si>
  <si>
    <t>SERVIÇO SOCIAL DO COMÉRCIO - SESC PR</t>
  </si>
  <si>
    <t>DESPESA POR CATEGORIA/ELEMENTOS</t>
  </si>
  <si>
    <t>Código</t>
  </si>
  <si>
    <t>Descrição</t>
  </si>
  <si>
    <t>Previsto R$</t>
  </si>
  <si>
    <t>Peso</t>
  </si>
  <si>
    <t>3.1.90.11</t>
  </si>
  <si>
    <t>Vencimentos e Vantagens</t>
  </si>
  <si>
    <t>3.1.90.13</t>
  </si>
  <si>
    <t>Obrigações Patronais</t>
  </si>
  <si>
    <t>3.1.90.16</t>
  </si>
  <si>
    <t>Outras Despesas Variáveis</t>
  </si>
  <si>
    <t>3.3.50.41</t>
  </si>
  <si>
    <t>Contribuições</t>
  </si>
  <si>
    <t>3.3.90.30</t>
  </si>
  <si>
    <t>Uso de Material de Consumo</t>
  </si>
  <si>
    <t>3.3.90.36</t>
  </si>
  <si>
    <t>Outros Serviços de Terceiros - Pessoa Física</t>
  </si>
  <si>
    <t>3.3.90.39</t>
  </si>
  <si>
    <t>Outros Serviços de Terceiros - Pessoa Jurídica</t>
  </si>
  <si>
    <t>4.4.90.51</t>
  </si>
  <si>
    <t>Obras e Instalações</t>
  </si>
  <si>
    <t>4.4.90.52</t>
  </si>
  <si>
    <t>Equipamentos e Material Permanente</t>
  </si>
  <si>
    <t>Total das Despesas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</si>
</sst>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1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3" fontId="0" fillId="0" borderId="0" xfId="1" applyFont="1" applyAlignment="1">
      <alignment horizontal="center"/>
    </xf>
    <xf numFmtId="43" fontId="0" fillId="0" borderId="0" xfId="1" applyFont="1"/>
    <xf numFmtId="43" fontId="2" fillId="0" borderId="0" xfId="1" applyFont="1" applyAlignment="1">
      <alignment horizontal="center"/>
    </xf>
    <xf numFmtId="10" fontId="4" fillId="2" borderId="6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3" fontId="4" fillId="2" borderId="5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9" xfId="0" applyFont="1" applyBorder="1"/>
    <xf numFmtId="0" fontId="3" fillId="0" borderId="7" xfId="0" applyFont="1" applyBorder="1"/>
    <xf numFmtId="0" fontId="3" fillId="0" borderId="7" xfId="0" applyFont="1" applyBorder="1" applyAlignment="1">
      <alignment vertic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1" xfId="0" applyFont="1" applyBorder="1" applyAlignment="1">
      <alignment vertical="center"/>
    </xf>
    <xf numFmtId="43" fontId="3" fillId="0" borderId="9" xfId="1" applyFont="1" applyBorder="1"/>
    <xf numFmtId="43" fontId="3" fillId="0" borderId="7" xfId="1" applyFont="1" applyBorder="1"/>
    <xf numFmtId="43" fontId="3" fillId="0" borderId="7" xfId="1" applyFont="1" applyBorder="1" applyAlignment="1">
      <alignment vertical="center"/>
    </xf>
    <xf numFmtId="43" fontId="3" fillId="0" borderId="7" xfId="1" applyFont="1" applyBorder="1" applyAlignment="1">
      <alignment horizontal="left"/>
    </xf>
    <xf numFmtId="10" fontId="3" fillId="0" borderId="9" xfId="3" applyNumberFormat="1" applyFont="1" applyBorder="1" applyAlignment="1">
      <alignment horizontal="center"/>
    </xf>
    <xf numFmtId="10" fontId="3" fillId="0" borderId="8" xfId="3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 applyAlignment="1">
      <alignment horizontal="left"/>
    </xf>
    <xf numFmtId="43" fontId="3" fillId="0" borderId="12" xfId="1" applyFont="1" applyBorder="1"/>
    <xf numFmtId="10" fontId="3" fillId="0" borderId="14" xfId="3" applyNumberFormat="1" applyFont="1" applyBorder="1" applyAlignment="1">
      <alignment horizont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43" fontId="2" fillId="0" borderId="0" xfId="1" applyFont="1" applyAlignment="1">
      <alignment horizontal="center"/>
    </xf>
    <xf numFmtId="43" fontId="0" fillId="0" borderId="0" xfId="1" applyFont="1" applyAlignment="1">
      <alignment horizontal="center"/>
    </xf>
    <xf numFmtId="0" fontId="2" fillId="0" borderId="0" xfId="1" applyNumberFormat="1" applyFont="1" applyAlignment="1">
      <alignment horizontal="center"/>
    </xf>
  </cellXfs>
  <cellStyles count="4">
    <cellStyle name="Moeda 2" xfId="2" xr:uid="{00000000-0005-0000-0000-000000000000}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2</xdr:col>
      <xdr:colOff>685800</xdr:colOff>
      <xdr:row>3</xdr:row>
      <xdr:rowOff>74060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38100"/>
          <a:ext cx="1905000" cy="60746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19"/>
  <sheetViews>
    <sheetView showGridLines="0" tabSelected="1" workbookViewId="0">
      <selection activeCell="C24" sqref="C24"/>
    </sheetView>
  </sheetViews>
  <sheetFormatPr defaultRowHeight="15"/>
  <cols>
    <col min="2" max="2" width="9.5703125" bestFit="1" customWidth="1"/>
    <col min="3" max="3" width="56" bestFit="1" customWidth="1"/>
    <col min="4" max="4" width="29.42578125" customWidth="1"/>
    <col min="5" max="6" width="14.28515625" bestFit="1" customWidth="1"/>
  </cols>
  <sheetData>
    <row r="1" spans="2:5">
      <c r="B1" s="28" t="s">
        <v>0</v>
      </c>
      <c r="C1" s="28"/>
      <c r="D1" s="28"/>
      <c r="E1" s="28"/>
    </row>
    <row r="2" spans="2:5">
      <c r="B2" s="30">
        <v>2017</v>
      </c>
      <c r="C2" s="30"/>
      <c r="D2" s="30"/>
      <c r="E2" s="30"/>
    </row>
    <row r="3" spans="2:5">
      <c r="C3" s="3"/>
      <c r="D3" s="4"/>
      <c r="E3" s="4"/>
    </row>
    <row r="4" spans="2:5">
      <c r="B4" s="29" t="s">
        <v>1</v>
      </c>
      <c r="C4" s="29"/>
      <c r="D4" s="29"/>
      <c r="E4" s="29"/>
    </row>
    <row r="5" spans="2:5">
      <c r="C5" s="3"/>
      <c r="D5" s="3"/>
      <c r="E5" s="3"/>
    </row>
    <row r="6" spans="2:5">
      <c r="B6" s="28" t="s">
        <v>2</v>
      </c>
      <c r="C6" s="28"/>
      <c r="D6" s="28"/>
      <c r="E6" s="28"/>
    </row>
    <row r="7" spans="2:5" ht="15.75" thickBot="1">
      <c r="C7" s="5"/>
      <c r="D7" s="3"/>
      <c r="E7" s="3"/>
    </row>
    <row r="8" spans="2:5" ht="15.75" thickBot="1">
      <c r="B8" s="7" t="s">
        <v>3</v>
      </c>
      <c r="C8" s="1" t="s">
        <v>4</v>
      </c>
      <c r="D8" s="1" t="s">
        <v>5</v>
      </c>
      <c r="E8" s="2" t="s">
        <v>6</v>
      </c>
    </row>
    <row r="9" spans="2:5">
      <c r="B9" s="10" t="s">
        <v>7</v>
      </c>
      <c r="C9" s="13" t="s">
        <v>8</v>
      </c>
      <c r="D9" s="16">
        <v>85761947</v>
      </c>
      <c r="E9" s="20">
        <f>D9/$D$18</f>
        <v>0.30903294910460349</v>
      </c>
    </row>
    <row r="10" spans="2:5">
      <c r="B10" s="11" t="s">
        <v>9</v>
      </c>
      <c r="C10" s="14" t="s">
        <v>10</v>
      </c>
      <c r="D10" s="17">
        <v>32335965</v>
      </c>
      <c r="E10" s="21">
        <f t="shared" ref="E10:E17" si="0">D10/$D$18</f>
        <v>0.11651879388994328</v>
      </c>
    </row>
    <row r="11" spans="2:5">
      <c r="B11" s="11" t="s">
        <v>11</v>
      </c>
      <c r="C11" s="14" t="s">
        <v>12</v>
      </c>
      <c r="D11" s="17">
        <v>4342541</v>
      </c>
      <c r="E11" s="21">
        <f t="shared" si="0"/>
        <v>1.5647828655728325E-2</v>
      </c>
    </row>
    <row r="12" spans="2:5">
      <c r="B12" s="12" t="s">
        <v>13</v>
      </c>
      <c r="C12" s="15" t="s">
        <v>14</v>
      </c>
      <c r="D12" s="18">
        <v>6208377</v>
      </c>
      <c r="E12" s="21">
        <f t="shared" si="0"/>
        <v>2.2371146185186198E-2</v>
      </c>
    </row>
    <row r="13" spans="2:5">
      <c r="B13" s="11" t="s">
        <v>15</v>
      </c>
      <c r="C13" s="14" t="s">
        <v>16</v>
      </c>
      <c r="D13" s="19">
        <v>22162002</v>
      </c>
      <c r="E13" s="21">
        <f t="shared" si="0"/>
        <v>7.9858131440534122E-2</v>
      </c>
    </row>
    <row r="14" spans="2:5">
      <c r="B14" s="11" t="s">
        <v>17</v>
      </c>
      <c r="C14" s="14" t="s">
        <v>18</v>
      </c>
      <c r="D14" s="19">
        <v>3323712</v>
      </c>
      <c r="E14" s="21">
        <f t="shared" si="0"/>
        <v>1.1976599847183505E-2</v>
      </c>
    </row>
    <row r="15" spans="2:5">
      <c r="B15" s="11" t="s">
        <v>19</v>
      </c>
      <c r="C15" s="14" t="s">
        <v>20</v>
      </c>
      <c r="D15" s="19">
        <v>92970618</v>
      </c>
      <c r="E15" s="21">
        <f t="shared" si="0"/>
        <v>0.33500853543608955</v>
      </c>
    </row>
    <row r="16" spans="2:5">
      <c r="B16" s="11" t="s">
        <v>21</v>
      </c>
      <c r="C16" s="14" t="s">
        <v>22</v>
      </c>
      <c r="D16" s="19">
        <v>20895000</v>
      </c>
      <c r="E16" s="21">
        <f t="shared" si="0"/>
        <v>7.529264082053419E-2</v>
      </c>
    </row>
    <row r="17" spans="2:5" ht="15.75" thickBot="1">
      <c r="B17" s="22" t="s">
        <v>23</v>
      </c>
      <c r="C17" s="23" t="s">
        <v>24</v>
      </c>
      <c r="D17" s="24">
        <v>9517000</v>
      </c>
      <c r="E17" s="25">
        <f t="shared" si="0"/>
        <v>3.429337462019736E-2</v>
      </c>
    </row>
    <row r="18" spans="2:5" ht="15.75" thickBot="1">
      <c r="B18" s="26" t="s">
        <v>25</v>
      </c>
      <c r="C18" s="27"/>
      <c r="D18" s="8">
        <f>SUM(D9:D17)</f>
        <v>277517162</v>
      </c>
      <c r="E18" s="6">
        <f t="shared" ref="E18" si="1">D18/$D$18</f>
        <v>1</v>
      </c>
    </row>
    <row r="19" spans="2:5">
      <c r="E19" s="9"/>
    </row>
  </sheetData>
  <mergeCells count="5">
    <mergeCell ref="B18:C18"/>
    <mergeCell ref="B6:E6"/>
    <mergeCell ref="B4:E4"/>
    <mergeCell ref="B2:E2"/>
    <mergeCell ref="B1:E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Serviço Social do Comércio - SESC-PR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CLIFFANI JENEFFER ZUBER</dc:creator>
  <cp:keywords/>
  <dc:description/>
  <cp:lastModifiedBy>Natália dos Santos Silva</cp:lastModifiedBy>
  <cp:revision/>
  <dcterms:created xsi:type="dcterms:W3CDTF">2022-06-08T11:45:16Z</dcterms:created>
  <dcterms:modified xsi:type="dcterms:W3CDTF">2022-06-30T18:02:20Z</dcterms:modified>
  <cp:category/>
  <cp:contentStatus/>
</cp:coreProperties>
</file>