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s16585\Desktop\"/>
    </mc:Choice>
  </mc:AlternateContent>
  <xr:revisionPtr revIDLastSave="0" documentId="13_ncr:1_{AF552196-165F-4EC5-93B9-CF8313AD9F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1" l="1"/>
  <c r="E23" i="1" l="1"/>
  <c r="E20" i="1"/>
  <c r="E21" i="1"/>
  <c r="E24" i="1"/>
  <c r="E22" i="1"/>
  <c r="E12" i="1"/>
  <c r="E14" i="1"/>
  <c r="E15" i="1"/>
  <c r="E16" i="1"/>
  <c r="E17" i="1"/>
  <c r="E18" i="1"/>
  <c r="E11" i="1"/>
  <c r="E13" i="1"/>
  <c r="E19" i="1"/>
  <c r="E25" i="1"/>
  <c r="E10" i="1"/>
</calcChain>
</file>

<file path=xl/sharedStrings.xml><?xml version="1.0" encoding="utf-8"?>
<sst xmlns="http://schemas.openxmlformats.org/spreadsheetml/2006/main" count="39" uniqueCount="39">
  <si>
    <t>ORÇAMENTO PROGRAMA</t>
  </si>
  <si>
    <t>SERVIÇO SOCIAL DO COMÉRCIO - SESC PR</t>
  </si>
  <si>
    <t>Código</t>
  </si>
  <si>
    <t>Descrição</t>
  </si>
  <si>
    <t>Previsto R$</t>
  </si>
  <si>
    <t>Peso</t>
  </si>
  <si>
    <t>RECEITA POR CATEGORIAS/FONTES</t>
  </si>
  <si>
    <t>Outros Serviços</t>
  </si>
  <si>
    <t>Receita de Contribuições</t>
  </si>
  <si>
    <t>Total das Receitas</t>
  </si>
  <si>
    <t>Receita de Serviços de Saúde</t>
  </si>
  <si>
    <t>Receita de Serviços Educacionais</t>
  </si>
  <si>
    <t>Receita de Serviços Culturais</t>
  </si>
  <si>
    <t>Receita de Serviços de Lazer</t>
  </si>
  <si>
    <t>1.2.31.01</t>
  </si>
  <si>
    <t>1.6.01.01</t>
  </si>
  <si>
    <t>1.6.01.02</t>
  </si>
  <si>
    <t>1.6.01.03</t>
  </si>
  <si>
    <t>1.6.01.04</t>
  </si>
  <si>
    <t>1.6.01.05</t>
  </si>
  <si>
    <t>Receita de Serviços de Assistência</t>
  </si>
  <si>
    <t>1.6.01.99</t>
  </si>
  <si>
    <t>2023 - RETIFICATIVO</t>
  </si>
  <si>
    <t>1.3.10.01</t>
  </si>
  <si>
    <t>1.3.10.02</t>
  </si>
  <si>
    <t>1.3.10.03</t>
  </si>
  <si>
    <t>1.3.20.01</t>
  </si>
  <si>
    <t>1.9.10.01</t>
  </si>
  <si>
    <t>1.9.20.01</t>
  </si>
  <si>
    <t>1.9.20.02</t>
  </si>
  <si>
    <t>Mobilização de Recursos Financeiros</t>
  </si>
  <si>
    <t>Aluguéis</t>
  </si>
  <si>
    <t>Arrendamentos</t>
  </si>
  <si>
    <t>Taxa de Ocupação de Imóveis</t>
  </si>
  <si>
    <t>Remuneração de depósitos bancários e aplicações financeiras</t>
  </si>
  <si>
    <t>Multas Administrativas, Contratuais e Judiciais</t>
  </si>
  <si>
    <t>Indenizações</t>
  </si>
  <si>
    <t>Restituições</t>
  </si>
  <si>
    <t>9.9.90.01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</si>
</sst>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justify" vertical="center" wrapText="1"/>
    </xf>
    <xf numFmtId="164" fontId="4" fillId="0" borderId="3" xfId="0" applyNumberFormat="1" applyFont="1" applyBorder="1" applyAlignment="1">
      <alignment horizontal="justify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5"/>
  <sheetViews>
    <sheetView showGridLines="0" tabSelected="1" workbookViewId="0">
      <selection activeCell="D10" sqref="D10"/>
    </sheetView>
  </sheetViews>
  <sheetFormatPr defaultRowHeight="15" x14ac:dyDescent="0.2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  <col min="6" max="6" width="12.7109375" bestFit="1" customWidth="1"/>
  </cols>
  <sheetData>
    <row r="1" spans="2:6" x14ac:dyDescent="0.25">
      <c r="B1" s="18" t="s">
        <v>0</v>
      </c>
      <c r="C1" s="18"/>
      <c r="D1" s="18"/>
      <c r="E1" s="18"/>
    </row>
    <row r="2" spans="2:6" x14ac:dyDescent="0.25">
      <c r="B2" s="20" t="s">
        <v>22</v>
      </c>
      <c r="C2" s="20"/>
      <c r="D2" s="20"/>
      <c r="E2" s="20"/>
    </row>
    <row r="3" spans="2:6" x14ac:dyDescent="0.25">
      <c r="C3" s="1"/>
      <c r="D3" s="2"/>
      <c r="E3" s="3"/>
    </row>
    <row r="4" spans="2:6" x14ac:dyDescent="0.25">
      <c r="B4" s="19" t="s">
        <v>1</v>
      </c>
      <c r="C4" s="19"/>
      <c r="D4" s="19"/>
      <c r="E4" s="19"/>
    </row>
    <row r="5" spans="2:6" x14ac:dyDescent="0.25">
      <c r="C5" s="1"/>
      <c r="D5" s="1"/>
      <c r="E5" s="4"/>
    </row>
    <row r="6" spans="2:6" x14ac:dyDescent="0.25">
      <c r="B6" s="18" t="s">
        <v>6</v>
      </c>
      <c r="C6" s="18"/>
      <c r="D6" s="18"/>
      <c r="E6" s="18"/>
    </row>
    <row r="7" spans="2:6" x14ac:dyDescent="0.25">
      <c r="C7" s="5"/>
      <c r="D7" s="1"/>
      <c r="E7" s="1"/>
    </row>
    <row r="8" spans="2:6" ht="15.75" thickBot="1" x14ac:dyDescent="0.3"/>
    <row r="9" spans="2:6" ht="15.75" thickBot="1" x14ac:dyDescent="0.3">
      <c r="B9" s="8" t="s">
        <v>2</v>
      </c>
      <c r="C9" s="9" t="s">
        <v>3</v>
      </c>
      <c r="D9" s="9" t="s">
        <v>4</v>
      </c>
      <c r="E9" s="13" t="s">
        <v>5</v>
      </c>
    </row>
    <row r="10" spans="2:6" x14ac:dyDescent="0.25">
      <c r="B10" s="12" t="s">
        <v>14</v>
      </c>
      <c r="C10" s="7" t="s">
        <v>8</v>
      </c>
      <c r="D10" s="17">
        <v>359610541</v>
      </c>
      <c r="E10" s="14">
        <f>D10/$D$25</f>
        <v>0.69971230117299965</v>
      </c>
    </row>
    <row r="11" spans="2:6" x14ac:dyDescent="0.25">
      <c r="B11" s="11" t="s">
        <v>23</v>
      </c>
      <c r="C11" s="6" t="s">
        <v>31</v>
      </c>
      <c r="D11" s="17">
        <v>722947</v>
      </c>
      <c r="E11" s="14">
        <f>D11/$D$25</f>
        <v>1.406674308237579E-3</v>
      </c>
    </row>
    <row r="12" spans="2:6" x14ac:dyDescent="0.25">
      <c r="B12" s="11" t="s">
        <v>24</v>
      </c>
      <c r="C12" s="6" t="s">
        <v>32</v>
      </c>
      <c r="D12" s="17">
        <v>0</v>
      </c>
      <c r="E12" s="14">
        <f>D12/$D$25</f>
        <v>0</v>
      </c>
    </row>
    <row r="13" spans="2:6" x14ac:dyDescent="0.25">
      <c r="B13" s="11" t="s">
        <v>25</v>
      </c>
      <c r="C13" s="6" t="s">
        <v>33</v>
      </c>
      <c r="D13" s="17">
        <v>1096333</v>
      </c>
      <c r="E13" s="14">
        <f>D13/$D$25</f>
        <v>2.1331902122465819E-3</v>
      </c>
    </row>
    <row r="14" spans="2:6" x14ac:dyDescent="0.25">
      <c r="B14" s="11" t="s">
        <v>26</v>
      </c>
      <c r="C14" s="6" t="s">
        <v>34</v>
      </c>
      <c r="D14" s="17">
        <v>70000000</v>
      </c>
      <c r="E14" s="14">
        <f>D14/$D$25</f>
        <v>0.13620251771793856</v>
      </c>
    </row>
    <row r="15" spans="2:6" x14ac:dyDescent="0.25">
      <c r="B15" s="11" t="s">
        <v>15</v>
      </c>
      <c r="C15" s="6" t="s">
        <v>11</v>
      </c>
      <c r="D15" s="17">
        <v>18599636</v>
      </c>
      <c r="E15" s="14">
        <f>D15/$D$25</f>
        <v>3.6190246454817256E-2</v>
      </c>
      <c r="F15" s="10"/>
    </row>
    <row r="16" spans="2:6" x14ac:dyDescent="0.25">
      <c r="B16" s="11" t="s">
        <v>16</v>
      </c>
      <c r="C16" s="6" t="s">
        <v>10</v>
      </c>
      <c r="D16" s="17">
        <v>28021605</v>
      </c>
      <c r="E16" s="14">
        <f>D16/$D$25</f>
        <v>5.4523045021393941E-2</v>
      </c>
    </row>
    <row r="17" spans="2:5" x14ac:dyDescent="0.25">
      <c r="B17" s="11" t="s">
        <v>17</v>
      </c>
      <c r="C17" s="6" t="s">
        <v>12</v>
      </c>
      <c r="D17" s="17">
        <v>1731571</v>
      </c>
      <c r="E17" s="14">
        <f>D17/$D$25</f>
        <v>3.3692047115338373E-3</v>
      </c>
    </row>
    <row r="18" spans="2:5" x14ac:dyDescent="0.25">
      <c r="B18" s="11" t="s">
        <v>18</v>
      </c>
      <c r="C18" s="6" t="s">
        <v>13</v>
      </c>
      <c r="D18" s="17">
        <v>32878097</v>
      </c>
      <c r="E18" s="14">
        <f>D18/$D$25</f>
        <v>6.3972565559637179E-2</v>
      </c>
    </row>
    <row r="19" spans="2:5" x14ac:dyDescent="0.25">
      <c r="B19" s="11" t="s">
        <v>19</v>
      </c>
      <c r="C19" s="6" t="s">
        <v>20</v>
      </c>
      <c r="D19" s="17">
        <v>1500</v>
      </c>
      <c r="E19" s="14">
        <f>D19/$D$25</f>
        <v>2.9186253796701121E-6</v>
      </c>
    </row>
    <row r="20" spans="2:5" x14ac:dyDescent="0.25">
      <c r="B20" s="11" t="s">
        <v>21</v>
      </c>
      <c r="C20" s="6" t="s">
        <v>7</v>
      </c>
      <c r="D20" s="17">
        <v>278343</v>
      </c>
      <c r="E20" s="14">
        <f>D20/$D$25</f>
        <v>5.4158596270234539E-4</v>
      </c>
    </row>
    <row r="21" spans="2:5" x14ac:dyDescent="0.25">
      <c r="B21" s="11" t="s">
        <v>27</v>
      </c>
      <c r="C21" s="6" t="s">
        <v>35</v>
      </c>
      <c r="D21" s="17">
        <v>350000</v>
      </c>
      <c r="E21" s="14">
        <f>D21/$D$25</f>
        <v>6.8101258858969287E-4</v>
      </c>
    </row>
    <row r="22" spans="2:5" x14ac:dyDescent="0.25">
      <c r="B22" s="11" t="s">
        <v>28</v>
      </c>
      <c r="C22" s="6" t="s">
        <v>36</v>
      </c>
      <c r="D22" s="17">
        <v>300000</v>
      </c>
      <c r="E22" s="14">
        <f>D22/$D$25</f>
        <v>5.8372507593402242E-4</v>
      </c>
    </row>
    <row r="23" spans="2:5" x14ac:dyDescent="0.25">
      <c r="B23" s="11" t="s">
        <v>29</v>
      </c>
      <c r="C23" s="6" t="s">
        <v>37</v>
      </c>
      <c r="D23" s="17">
        <v>350000</v>
      </c>
      <c r="E23" s="14">
        <f>D23/$D$25</f>
        <v>6.8101258858969287E-4</v>
      </c>
    </row>
    <row r="24" spans="2:5" ht="15.75" thickBot="1" x14ac:dyDescent="0.3">
      <c r="B24" s="11" t="s">
        <v>38</v>
      </c>
      <c r="C24" s="6" t="s">
        <v>30</v>
      </c>
      <c r="D24" s="17">
        <v>0</v>
      </c>
      <c r="E24" s="14">
        <f>D24/$D$25</f>
        <v>0</v>
      </c>
    </row>
    <row r="25" spans="2:5" ht="15.75" thickBot="1" x14ac:dyDescent="0.3">
      <c r="B25" s="21" t="s">
        <v>9</v>
      </c>
      <c r="C25" s="22"/>
      <c r="D25" s="16">
        <f>SUM(D10:D24)</f>
        <v>513940573</v>
      </c>
      <c r="E25" s="15">
        <f>D25/$D$25</f>
        <v>1</v>
      </c>
    </row>
  </sheetData>
  <mergeCells count="5">
    <mergeCell ref="B6:E6"/>
    <mergeCell ref="B4:E4"/>
    <mergeCell ref="B2:E2"/>
    <mergeCell ref="B1:E1"/>
    <mergeCell ref="B25:C2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304FCE7-0792-4C1D-ADB2-96179359F02C}"/>
</file>

<file path=customXml/itemProps2.xml><?xml version="1.0" encoding="utf-8"?>
<ds:datastoreItem xmlns:ds="http://schemas.openxmlformats.org/officeDocument/2006/customXml" ds:itemID="{C8F90416-FAEE-4E81-B42C-F8A56B9ACDA7}"/>
</file>

<file path=customXml/itemProps3.xml><?xml version="1.0" encoding="utf-8"?>
<ds:datastoreItem xmlns:ds="http://schemas.openxmlformats.org/officeDocument/2006/customXml" ds:itemID="{B1422857-FB34-4B70-B866-3837E89223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DOMICIUS SILVA SCHIEBEL</cp:lastModifiedBy>
  <dcterms:created xsi:type="dcterms:W3CDTF">2022-06-08T11:54:26Z</dcterms:created>
  <dcterms:modified xsi:type="dcterms:W3CDTF">2024-10-22T19:48:23Z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