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07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26" i="1" l="1"/>
  <c r="E23" i="1" l="1"/>
  <c r="E24" i="1"/>
  <c r="E20" i="1"/>
  <c r="E21" i="1"/>
  <c r="E25" i="1"/>
  <c r="E22" i="1"/>
  <c r="E12" i="1"/>
  <c r="E14" i="1"/>
  <c r="E15" i="1"/>
  <c r="E16" i="1"/>
  <c r="E17" i="1"/>
  <c r="E18" i="1"/>
  <c r="E11" i="1"/>
  <c r="E13" i="1"/>
  <c r="E19" i="1"/>
  <c r="E26" i="1"/>
  <c r="E10" i="1"/>
</calcChain>
</file>

<file path=xl/sharedStrings.xml><?xml version="1.0" encoding="utf-8"?>
<sst xmlns="http://schemas.openxmlformats.org/spreadsheetml/2006/main" count="40" uniqueCount="40">
  <si>
    <t>ORÇAMENTO PROGRAMA</t>
  </si>
  <si>
    <t>SERVIÇO SOCIAL DO COMÉRCIO - SESC PR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</si>
  <si>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</si>
  <si>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</si>
  <si>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</si>
  <si>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</si>
  <si>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</si>
  <si>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</si>
  <si>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</si>
  <si>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</si>
  <si>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</si>
  <si>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</si>
  <si>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</si>
  <si>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</si>
  <si>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</si>
  <si>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</si>
  <si>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</si>
  <si>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</si>
  <si>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</si>
  <si>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</si>
  <si>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</si>
  <si>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</si>
  <si>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2023 - RETIFICATIVO</t>
  </si>
  <si>
    <t>1.3.10.01</t>
  </si>
  <si>
    <t>1.3.10.02</t>
  </si>
  <si>
    <t>1.3.10.03</t>
  </si>
  <si>
    <t>1.3.20.01</t>
  </si>
  <si>
    <t>1.9.10.01</t>
  </si>
  <si>
    <t>1.9.20.01</t>
  </si>
  <si>
    <t>1.9.20.02</t>
  </si>
  <si>
    <t>1.9.90.99</t>
  </si>
  <si>
    <t>Mobilização de Recursos Financeiros</t>
  </si>
  <si>
    <t>Aluguéis</t>
  </si>
  <si>
    <t>Arrendamentos</t>
  </si>
  <si>
    <t>Taxa de Ocupação de Imóveis</t>
  </si>
  <si>
    <t>Remuneração de depósitos bancários e aplicações financeiras</t>
  </si>
  <si>
    <t>Multas Administrativas, Contratuais e Judiciais</t>
  </si>
  <si>
    <t>Outras Receitas Correntes</t>
  </si>
  <si>
    <t>Indenizações</t>
  </si>
  <si>
    <t>Restituições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</si>
</sst>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justify" vertical="center" wrapText="1"/>
    </xf>
  </cellXfs>
  <cellStyles count="4">
    <cellStyle name="Moeda 2" xfId="3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6"/>
  <sheetViews>
    <sheetView showGridLines="0" tabSelected="1" workbookViewId="0">
      <selection activeCell="I9" sqref="I9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7" t="s">
        <v>0</v>
      </c>
      <c r="C1" s="17"/>
      <c r="D1" s="17"/>
      <c r="E1" s="17"/>
    </row>
    <row r="2" spans="2:6" x14ac:dyDescent="0.25">
      <c r="B2" s="19" t="s">
        <v>22</v>
      </c>
      <c r="C2" s="19"/>
      <c r="D2" s="19"/>
      <c r="E2" s="19"/>
    </row>
    <row r="3" spans="2:6" x14ac:dyDescent="0.25">
      <c r="C3" s="1"/>
      <c r="D3" s="2"/>
      <c r="E3" s="3"/>
    </row>
    <row r="4" spans="2:6" x14ac:dyDescent="0.25">
      <c r="B4" s="18" t="s">
        <v>1</v>
      </c>
      <c r="C4" s="18"/>
      <c r="D4" s="18"/>
      <c r="E4" s="18"/>
    </row>
    <row r="5" spans="2:6" x14ac:dyDescent="0.25">
      <c r="C5" s="1"/>
      <c r="D5" s="1"/>
      <c r="E5" s="4"/>
    </row>
    <row r="6" spans="2:6" x14ac:dyDescent="0.25">
      <c r="B6" s="17" t="s">
        <v>6</v>
      </c>
      <c r="C6" s="17"/>
      <c r="D6" s="17"/>
      <c r="E6" s="17"/>
    </row>
    <row r="7" spans="2:6" x14ac:dyDescent="0.25">
      <c r="C7" s="5"/>
      <c r="D7" s="1"/>
      <c r="E7" s="1"/>
    </row>
    <row r="8" spans="2:6" ht="15.75" thickBot="1" x14ac:dyDescent="0.3"/>
    <row r="9" spans="2:6" ht="15.75" thickBot="1" x14ac:dyDescent="0.3">
      <c r="B9" s="8" t="s">
        <v>2</v>
      </c>
      <c r="C9" s="9" t="s">
        <v>3</v>
      </c>
      <c r="D9" s="9" t="s">
        <v>4</v>
      </c>
      <c r="E9" s="13" t="s">
        <v>5</v>
      </c>
    </row>
    <row r="10" spans="2:6" x14ac:dyDescent="0.25">
      <c r="B10" s="12" t="s">
        <v>14</v>
      </c>
      <c r="C10" s="7" t="s">
        <v>8</v>
      </c>
      <c r="D10" s="22">
        <v>333999848</v>
      </c>
      <c r="E10" s="14">
        <f>D10/$D$26</f>
        <v>0.65441798882541979</v>
      </c>
    </row>
    <row r="11" spans="2:6" x14ac:dyDescent="0.25">
      <c r="B11" s="11" t="s">
        <v>23</v>
      </c>
      <c r="C11" s="6" t="s">
        <v>32</v>
      </c>
      <c r="D11" s="22">
        <v>665999</v>
      </c>
      <c r="E11" s="14">
        <f>D11/$D$26</f>
        <v>1.3049159415777362E-3</v>
      </c>
    </row>
    <row r="12" spans="2:6" x14ac:dyDescent="0.25">
      <c r="B12" s="11" t="s">
        <v>24</v>
      </c>
      <c r="C12" s="6" t="s">
        <v>33</v>
      </c>
      <c r="D12" s="22">
        <v>29000</v>
      </c>
      <c r="E12" s="14">
        <f>D12/$D$26</f>
        <v>5.6820749439194881E-5</v>
      </c>
    </row>
    <row r="13" spans="2:6" x14ac:dyDescent="0.25">
      <c r="B13" s="11" t="s">
        <v>25</v>
      </c>
      <c r="C13" s="6" t="s">
        <v>34</v>
      </c>
      <c r="D13" s="22">
        <v>970501</v>
      </c>
      <c r="E13" s="14">
        <f>D13/$D$26</f>
        <v>1.9015377293616575E-3</v>
      </c>
    </row>
    <row r="14" spans="2:6" x14ac:dyDescent="0.25">
      <c r="B14" s="11" t="s">
        <v>26</v>
      </c>
      <c r="C14" s="6" t="s">
        <v>35</v>
      </c>
      <c r="D14" s="22">
        <v>68000000</v>
      </c>
      <c r="E14" s="14">
        <f>D14/$D$26</f>
        <v>0.1332348607539742</v>
      </c>
    </row>
    <row r="15" spans="2:6" x14ac:dyDescent="0.25">
      <c r="B15" s="11" t="s">
        <v>15</v>
      </c>
      <c r="C15" s="6" t="s">
        <v>11</v>
      </c>
      <c r="D15" s="22">
        <v>15089571</v>
      </c>
      <c r="E15" s="14">
        <f>D15/$D$26</f>
        <v>2.9565542515032458E-2</v>
      </c>
      <c r="F15" s="10"/>
    </row>
    <row r="16" spans="2:6" x14ac:dyDescent="0.25">
      <c r="B16" s="11" t="s">
        <v>16</v>
      </c>
      <c r="C16" s="6" t="s">
        <v>10</v>
      </c>
      <c r="D16" s="22">
        <v>23842341</v>
      </c>
      <c r="E16" s="14">
        <f>D16/$D$26</f>
        <v>4.6715161517408378E-2</v>
      </c>
    </row>
    <row r="17" spans="2:5" x14ac:dyDescent="0.25">
      <c r="B17" s="11" t="s">
        <v>17</v>
      </c>
      <c r="C17" s="6" t="s">
        <v>12</v>
      </c>
      <c r="D17" s="22">
        <v>1741231</v>
      </c>
      <c r="E17" s="14">
        <f>D17/$D$26</f>
        <v>3.411656909198577E-3</v>
      </c>
    </row>
    <row r="18" spans="2:5" x14ac:dyDescent="0.25">
      <c r="B18" s="11" t="s">
        <v>18</v>
      </c>
      <c r="C18" s="6" t="s">
        <v>13</v>
      </c>
      <c r="D18" s="22">
        <v>26995616</v>
      </c>
      <c r="E18" s="14">
        <f>D18/$D$26</f>
        <v>5.2893487334231735E-2</v>
      </c>
    </row>
    <row r="19" spans="2:5" x14ac:dyDescent="0.25">
      <c r="B19" s="11" t="s">
        <v>19</v>
      </c>
      <c r="C19" s="6" t="s">
        <v>20</v>
      </c>
      <c r="D19" s="22">
        <v>1606</v>
      </c>
      <c r="E19" s="14">
        <f>D19/$D$26</f>
        <v>3.1466939172188612E-6</v>
      </c>
    </row>
    <row r="20" spans="2:5" x14ac:dyDescent="0.25">
      <c r="B20" s="11" t="s">
        <v>21</v>
      </c>
      <c r="C20" s="6" t="s">
        <v>7</v>
      </c>
      <c r="D20" s="22">
        <v>212504</v>
      </c>
      <c r="E20" s="14">
        <f>D20/$D$26</f>
        <v>4.1636677720091961E-4</v>
      </c>
    </row>
    <row r="21" spans="2:5" x14ac:dyDescent="0.25">
      <c r="B21" s="11" t="s">
        <v>27</v>
      </c>
      <c r="C21" s="6" t="s">
        <v>36</v>
      </c>
      <c r="D21" s="22">
        <v>200000</v>
      </c>
      <c r="E21" s="14">
        <f>D21/$D$26</f>
        <v>3.9186723751168882E-4</v>
      </c>
    </row>
    <row r="22" spans="2:5" x14ac:dyDescent="0.25">
      <c r="B22" s="11" t="s">
        <v>28</v>
      </c>
      <c r="C22" s="6" t="s">
        <v>38</v>
      </c>
      <c r="D22" s="22">
        <v>200000</v>
      </c>
      <c r="E22" s="14">
        <f>D22/$D$26</f>
        <v>3.9186723751168882E-4</v>
      </c>
    </row>
    <row r="23" spans="2:5" x14ac:dyDescent="0.25">
      <c r="B23" s="11" t="s">
        <v>29</v>
      </c>
      <c r="C23" s="6" t="s">
        <v>39</v>
      </c>
      <c r="D23" s="22">
        <v>300000</v>
      </c>
      <c r="E23" s="14">
        <f>D23/$D$26</f>
        <v>5.878008562675332E-4</v>
      </c>
    </row>
    <row r="24" spans="2:5" x14ac:dyDescent="0.25">
      <c r="B24" s="11" t="s">
        <v>30</v>
      </c>
      <c r="C24" s="6" t="s">
        <v>37</v>
      </c>
      <c r="D24" s="22">
        <v>0</v>
      </c>
      <c r="E24" s="14">
        <f>D24/$D$26</f>
        <v>0</v>
      </c>
    </row>
    <row r="25" spans="2:5" ht="15.75" thickBot="1" x14ac:dyDescent="0.3">
      <c r="B25" s="11"/>
      <c r="C25" s="6" t="s">
        <v>31</v>
      </c>
      <c r="D25" s="22">
        <v>38128719</v>
      </c>
      <c r="E25" s="14">
        <f>D25/$D$26</f>
        <v>7.4706978921947206E-2</v>
      </c>
    </row>
    <row r="26" spans="2:5" ht="15.75" thickBot="1" x14ac:dyDescent="0.3">
      <c r="B26" s="20" t="s">
        <v>9</v>
      </c>
      <c r="C26" s="21"/>
      <c r="D26" s="16">
        <f>SUM(D10:D25)</f>
        <v>510376936</v>
      </c>
      <c r="E26" s="15">
        <f>D26/$D$26</f>
        <v>1</v>
      </c>
    </row>
  </sheetData>
  <mergeCells count="5">
    <mergeCell ref="B6:E6"/>
    <mergeCell ref="B4:E4"/>
    <mergeCell ref="B2:E2"/>
    <mergeCell ref="B1:E1"/>
    <mergeCell ref="B26:C2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160B9F-36FB-4F46-86D7-E29C92130A02}"/>
</file>

<file path=customXml/itemProps2.xml><?xml version="1.0" encoding="utf-8"?>
<ds:datastoreItem xmlns:ds="http://schemas.openxmlformats.org/officeDocument/2006/customXml" ds:itemID="{E54637C5-0AA2-4CE4-87CC-2FA9BE1F18B4}"/>
</file>

<file path=customXml/itemProps3.xml><?xml version="1.0" encoding="utf-8"?>
<ds:datastoreItem xmlns:ds="http://schemas.openxmlformats.org/officeDocument/2006/customXml" ds:itemID="{D4454EC8-C71A-4BC9-952A-1E1EDB895D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CLIFFANI JENEFFER ZUBER</cp:lastModifiedBy>
  <dcterms:created xsi:type="dcterms:W3CDTF">2022-06-08T11:54:26Z</dcterms:created>
  <dcterms:modified xsi:type="dcterms:W3CDTF">2023-10-16T13:14:50Z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