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R:\APL\COM - Compliance\COMPLIANCE - COM\9. PORTAL DA TRANSPARÊNCIA\PORTAL DA TRANSPARÊNCIA DN\2025\"/>
    </mc:Choice>
  </mc:AlternateContent>
  <xr:revisionPtr revIDLastSave="0" documentId="13_ncr:1_{8E4D7BBF-D23D-40BB-A74F-75163FB0FE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" l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D25" i="1"/>
  <c r="D23" i="1"/>
</calcChain>
</file>

<file path=xl/sharedStrings.xml><?xml version="1.0" encoding="utf-8"?>
<sst xmlns="http://schemas.openxmlformats.org/spreadsheetml/2006/main" count="37" uniqueCount="37">
  <si>
    <t>ORÇAMENTO PROGRAMA</t>
  </si>
  <si>
    <t>SERVIÇO SOCIAL DO COMÉRCIO - SESC PR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</si>
  <si>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</si>
  <si>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</si>
  <si>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</si>
  <si>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</si>
  <si>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</si>
  <si>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</si>
  <si>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</si>
  <si>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</si>
  <si>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</si>
  <si>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</si>
  <si>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</si>
  <si>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</si>
  <si>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</si>
  <si>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</si>
  <si>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</si>
  <si>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</si>
  <si>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</si>
  <si>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</si>
  <si>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</si>
  <si>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</si>
  <si>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</si>
  <si>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</si>
  <si>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Aluguéis</t>
  </si>
  <si>
    <t>Taxa de Ocupação de Imóveis</t>
  </si>
  <si>
    <t>Remuneração de depósitos bancários e aplicações financeiras</t>
  </si>
  <si>
    <t>Total das Receitas Correntes</t>
  </si>
  <si>
    <t>1.9.10.01</t>
  </si>
  <si>
    <t>Multas Administrativas, Contratuais e Judiciais</t>
  </si>
  <si>
    <t>Indenizações</t>
  </si>
  <si>
    <t>1.9.20.01</t>
  </si>
  <si>
    <t>1.9.20.02</t>
  </si>
  <si>
    <t>Resituições</t>
  </si>
  <si>
    <t>9.9.90.01</t>
  </si>
  <si>
    <t>Recursos Arrecadados de Exercícios anteriores</t>
  </si>
  <si>
    <t>Total Geral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</si>
</sst>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0" fillId="0" borderId="0" xfId="0" applyNumberFormat="1"/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6"/>
  <sheetViews>
    <sheetView showGridLines="0" tabSelected="1" workbookViewId="0">
      <selection activeCell="G15" sqref="G15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>
        <v>2025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1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6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15.75" thickBot="1" x14ac:dyDescent="0.3">
      <c r="B9" s="8" t="s">
        <v>2</v>
      </c>
      <c r="C9" s="9" t="s">
        <v>3</v>
      </c>
      <c r="D9" s="9" t="s">
        <v>4</v>
      </c>
      <c r="E9" s="14" t="s">
        <v>5</v>
      </c>
    </row>
    <row r="10" spans="2:6" x14ac:dyDescent="0.25">
      <c r="B10" s="12" t="s">
        <v>13</v>
      </c>
      <c r="C10" s="7" t="s">
        <v>8</v>
      </c>
      <c r="D10" s="13">
        <v>368509262</v>
      </c>
      <c r="E10" s="15">
        <f>D10/$D$25</f>
        <v>0.59412918767962264</v>
      </c>
    </row>
    <row r="11" spans="2:6" x14ac:dyDescent="0.25">
      <c r="B11" s="11" t="s">
        <v>21</v>
      </c>
      <c r="C11" s="6" t="s">
        <v>24</v>
      </c>
      <c r="D11" s="13">
        <v>780060</v>
      </c>
      <c r="E11" s="15">
        <f t="shared" ref="E11:E25" si="0">D11/$D$25</f>
        <v>1.2576520102264524E-3</v>
      </c>
    </row>
    <row r="12" spans="2:6" x14ac:dyDescent="0.25">
      <c r="B12" s="11" t="s">
        <v>22</v>
      </c>
      <c r="C12" s="6" t="s">
        <v>25</v>
      </c>
      <c r="D12" s="13">
        <v>1357554</v>
      </c>
      <c r="E12" s="15">
        <f t="shared" si="0"/>
        <v>2.1887169154820928E-3</v>
      </c>
    </row>
    <row r="13" spans="2:6" x14ac:dyDescent="0.25">
      <c r="B13" s="11" t="s">
        <v>23</v>
      </c>
      <c r="C13" s="6" t="s">
        <v>26</v>
      </c>
      <c r="D13" s="13">
        <v>75000000</v>
      </c>
      <c r="E13" s="15">
        <f t="shared" si="0"/>
        <v>0.12091877646204642</v>
      </c>
    </row>
    <row r="14" spans="2:6" x14ac:dyDescent="0.25">
      <c r="B14" s="11" t="s">
        <v>14</v>
      </c>
      <c r="C14" s="6" t="s">
        <v>10</v>
      </c>
      <c r="D14" s="13">
        <v>17149625</v>
      </c>
      <c r="E14" s="15">
        <f t="shared" si="0"/>
        <v>2.7649488957105638E-2</v>
      </c>
      <c r="F14" s="10"/>
    </row>
    <row r="15" spans="2:6" x14ac:dyDescent="0.25">
      <c r="B15" s="11" t="s">
        <v>15</v>
      </c>
      <c r="C15" s="6" t="s">
        <v>9</v>
      </c>
      <c r="D15" s="13">
        <v>31806026</v>
      </c>
      <c r="E15" s="15">
        <f t="shared" si="0"/>
        <v>5.1279276640533819E-2</v>
      </c>
    </row>
    <row r="16" spans="2:6" x14ac:dyDescent="0.25">
      <c r="B16" s="11" t="s">
        <v>16</v>
      </c>
      <c r="C16" s="6" t="s">
        <v>11</v>
      </c>
      <c r="D16" s="13">
        <v>1889528</v>
      </c>
      <c r="E16" s="15">
        <f t="shared" si="0"/>
        <v>3.0463921846770351E-3</v>
      </c>
    </row>
    <row r="17" spans="2:5" x14ac:dyDescent="0.25">
      <c r="B17" s="11" t="s">
        <v>17</v>
      </c>
      <c r="C17" s="6" t="s">
        <v>12</v>
      </c>
      <c r="D17" s="13">
        <v>38044393</v>
      </c>
      <c r="E17" s="15">
        <f t="shared" si="0"/>
        <v>6.1337086037349914E-2</v>
      </c>
    </row>
    <row r="18" spans="2:5" x14ac:dyDescent="0.25">
      <c r="B18" s="11" t="s">
        <v>18</v>
      </c>
      <c r="C18" s="6" t="s">
        <v>19</v>
      </c>
      <c r="D18" s="13">
        <v>697030</v>
      </c>
      <c r="E18" s="15">
        <f t="shared" si="0"/>
        <v>1.1237868634312029E-3</v>
      </c>
    </row>
    <row r="19" spans="2:5" x14ac:dyDescent="0.25">
      <c r="B19" s="11" t="s">
        <v>20</v>
      </c>
      <c r="C19" s="6" t="s">
        <v>7</v>
      </c>
      <c r="D19" s="13">
        <v>310666</v>
      </c>
      <c r="E19" s="15">
        <f t="shared" si="0"/>
        <v>5.0087136811144146E-4</v>
      </c>
    </row>
    <row r="20" spans="2:5" x14ac:dyDescent="0.25">
      <c r="B20" s="11" t="s">
        <v>28</v>
      </c>
      <c r="C20" s="6" t="s">
        <v>29</v>
      </c>
      <c r="D20" s="13">
        <v>350000</v>
      </c>
      <c r="E20" s="15">
        <f t="shared" si="0"/>
        <v>5.6428762348954993E-4</v>
      </c>
    </row>
    <row r="21" spans="2:5" x14ac:dyDescent="0.25">
      <c r="B21" s="11" t="s">
        <v>31</v>
      </c>
      <c r="C21" s="6" t="s">
        <v>30</v>
      </c>
      <c r="D21" s="13">
        <v>100000</v>
      </c>
      <c r="E21" s="15">
        <f t="shared" si="0"/>
        <v>1.6122503528272856E-4</v>
      </c>
    </row>
    <row r="22" spans="2:5" ht="15.75" thickBot="1" x14ac:dyDescent="0.3">
      <c r="B22" s="11" t="s">
        <v>32</v>
      </c>
      <c r="C22" s="6" t="s">
        <v>33</v>
      </c>
      <c r="D22" s="13">
        <v>550000</v>
      </c>
      <c r="E22" s="15">
        <f t="shared" si="0"/>
        <v>8.8673769405500712E-4</v>
      </c>
    </row>
    <row r="23" spans="2:5" ht="15.75" thickBot="1" x14ac:dyDescent="0.3">
      <c r="B23" s="21" t="s">
        <v>27</v>
      </c>
      <c r="C23" s="22"/>
      <c r="D23" s="17">
        <f>SUM(D10:D22)</f>
        <v>536544144</v>
      </c>
      <c r="E23" s="16">
        <f t="shared" si="0"/>
        <v>0.86504348547141396</v>
      </c>
    </row>
    <row r="24" spans="2:5" ht="15.75" thickBot="1" x14ac:dyDescent="0.3">
      <c r="B24" s="11" t="s">
        <v>34</v>
      </c>
      <c r="C24" s="6" t="s">
        <v>35</v>
      </c>
      <c r="D24" s="13">
        <v>83706922</v>
      </c>
      <c r="E24" s="15">
        <f t="shared" si="0"/>
        <v>0.13495651452858606</v>
      </c>
    </row>
    <row r="25" spans="2:5" ht="15.75" thickBot="1" x14ac:dyDescent="0.3">
      <c r="B25" s="21" t="s">
        <v>36</v>
      </c>
      <c r="C25" s="22"/>
      <c r="D25" s="17">
        <f>SUM(D23:D24)</f>
        <v>620251066</v>
      </c>
      <c r="E25" s="16">
        <f t="shared" si="0"/>
        <v>1</v>
      </c>
    </row>
    <row r="26" spans="2:5" x14ac:dyDescent="0.25">
      <c r="D26" s="23"/>
    </row>
  </sheetData>
  <mergeCells count="6">
    <mergeCell ref="B25:C25"/>
    <mergeCell ref="B6:E6"/>
    <mergeCell ref="B4:E4"/>
    <mergeCell ref="B2:E2"/>
    <mergeCell ref="B1:E1"/>
    <mergeCell ref="B23:C2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87248C-EC1E-411E-8895-06440CDF11D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518f0e3b-2d0d-4cc1-8f84-fd83e3e1d86f"/>
    <ds:schemaRef ds:uri="7bd33aee-67a4-431d-ace2-af54a0e24db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6BF6852-B1CE-462C-94BD-4A545F2F222A}"/>
</file>

<file path=customXml/itemProps3.xml><?xml version="1.0" encoding="utf-8"?>
<ds:datastoreItem xmlns:ds="http://schemas.openxmlformats.org/officeDocument/2006/customXml" ds:itemID="{365F677C-9D29-4292-891E-E2EC3C16F1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JOIL CEZAR BAPTISTEL</cp:lastModifiedBy>
  <dcterms:created xsi:type="dcterms:W3CDTF">2022-06-08T11:54:26Z</dcterms:created>
  <dcterms:modified xsi:type="dcterms:W3CDTF">2025-02-04T20:31:20Z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